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Aco_Universitetsforlaget\Redaksjon\T12_Org\Bokprosjekter 1\2017\Kostnad- og inntektsanalyse 10. utg\Nettsider 10. utg\Løsningsforlag studenter\"/>
    </mc:Choice>
  </mc:AlternateContent>
  <bookViews>
    <workbookView xWindow="0" yWindow="0" windowWidth="13290" windowHeight="12600"/>
  </bookViews>
  <sheets>
    <sheet name="3.8 c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G11" i="2"/>
  <c r="I11" i="2"/>
  <c r="K11" i="2"/>
  <c r="M11" i="2"/>
  <c r="C11" i="2"/>
  <c r="E10" i="2"/>
  <c r="G10" i="2"/>
  <c r="I10" i="2"/>
  <c r="K10" i="2"/>
  <c r="M10" i="2"/>
  <c r="C10" i="2"/>
  <c r="D9" i="2"/>
  <c r="F9" i="2"/>
  <c r="H9" i="2"/>
  <c r="J9" i="2"/>
  <c r="L9" i="2"/>
  <c r="N9" i="2"/>
</calcChain>
</file>

<file path=xl/sharedStrings.xml><?xml version="1.0" encoding="utf-8"?>
<sst xmlns="http://schemas.openxmlformats.org/spreadsheetml/2006/main" count="7" uniqueCount="7">
  <si>
    <t>VEK</t>
  </si>
  <si>
    <t>DEK</t>
  </si>
  <si>
    <t>Produksjon</t>
  </si>
  <si>
    <t>VK</t>
  </si>
  <si>
    <t>FK</t>
  </si>
  <si>
    <t>DK</t>
  </si>
  <si>
    <t>Oppgave 3.8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</si>
</sst>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trike/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4" fillId="0" borderId="6" xfId="0" applyFont="1" applyBorder="1"/>
    <xf numFmtId="0" fontId="9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" xfId="0" applyFont="1" applyBorder="1"/>
    <xf numFmtId="0" fontId="10" fillId="0" borderId="0" xfId="0" applyFont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 vertical="center"/>
    </xf>
    <xf numFmtId="1" fontId="10" fillId="0" borderId="0" xfId="0" applyNumberFormat="1" applyFont="1" applyBorder="1" applyAlignment="1">
      <alignment horizontal="right" vertical="center"/>
    </xf>
    <xf numFmtId="0" fontId="5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horizontal="right"/>
    </xf>
    <xf numFmtId="0" fontId="5" fillId="0" borderId="5" xfId="0" applyFont="1" applyBorder="1"/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3.8</a:t>
            </a:r>
            <a:r>
              <a:rPr lang="nb-NO" baseline="0"/>
              <a:t> c);</a:t>
            </a:r>
            <a:endParaRPr lang="nb-N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strRef>
              <c:f>'3.8 c)'!$A$9</c:f>
              <c:strCache>
                <c:ptCount val="1"/>
                <c:pt idx="0">
                  <c:v>VEK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'3.8 c)'!$B$6:$N$6</c:f>
              <c:numCache>
                <c:formatCode>General</c:formatCode>
                <c:ptCount val="13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</c:numCache>
            </c:numRef>
          </c:xVal>
          <c:yVal>
            <c:numRef>
              <c:f>'3.8 c)'!$B$9:$N$9</c:f>
              <c:numCache>
                <c:formatCode>General</c:formatCode>
                <c:ptCount val="13"/>
                <c:pt idx="2">
                  <c:v>50</c:v>
                </c:pt>
                <c:pt idx="4">
                  <c:v>45</c:v>
                </c:pt>
                <c:pt idx="6">
                  <c:v>40</c:v>
                </c:pt>
                <c:pt idx="8">
                  <c:v>40</c:v>
                </c:pt>
                <c:pt idx="10">
                  <c:v>42</c:v>
                </c:pt>
                <c:pt idx="12">
                  <c:v>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675-4C5C-8590-21BF4E035333}"/>
            </c:ext>
          </c:extLst>
        </c:ser>
        <c:ser>
          <c:idx val="4"/>
          <c:order val="1"/>
          <c:tx>
            <c:strRef>
              <c:f>'3.8 c)'!$A$11</c:f>
              <c:strCache>
                <c:ptCount val="1"/>
                <c:pt idx="0">
                  <c:v>DEK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'3.8 c)'!$B$6:$N$6</c:f>
              <c:numCache>
                <c:formatCode>General</c:formatCode>
                <c:ptCount val="13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</c:numCache>
            </c:numRef>
          </c:xVal>
          <c:yVal>
            <c:numRef>
              <c:f>'3.8 c)'!$B$11:$N$11</c:f>
              <c:numCache>
                <c:formatCode>General</c:formatCode>
                <c:ptCount val="13"/>
                <c:pt idx="1">
                  <c:v>50</c:v>
                </c:pt>
                <c:pt idx="3">
                  <c:v>40</c:v>
                </c:pt>
                <c:pt idx="5">
                  <c:v>30</c:v>
                </c:pt>
                <c:pt idx="7">
                  <c:v>40</c:v>
                </c:pt>
                <c:pt idx="9">
                  <c:v>50</c:v>
                </c:pt>
                <c:pt idx="11">
                  <c:v>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675-4C5C-8590-21BF4E035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379376"/>
        <c:axId val="428385280"/>
      </c:scatterChart>
      <c:valAx>
        <c:axId val="428379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28385280"/>
        <c:crosses val="autoZero"/>
        <c:crossBetween val="midCat"/>
      </c:valAx>
      <c:valAx>
        <c:axId val="42838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28379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4592372101580326"/>
          <c:y val="0.55017092354212416"/>
          <c:w val="0.11926387183198893"/>
          <c:h val="0.140480127575222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20</xdr:row>
      <xdr:rowOff>80961</xdr:rowOff>
    </xdr:from>
    <xdr:to>
      <xdr:col>13</xdr:col>
      <xdr:colOff>504824</xdr:colOff>
      <xdr:row>37</xdr:row>
      <xdr:rowOff>85724</xdr:rowOff>
    </xdr:to>
    <xdr:grpSp>
      <xdr:nvGrpSpPr>
        <xdr:cNvPr id="4" name="Gruppe 3"/>
        <xdr:cNvGrpSpPr/>
      </xdr:nvGrpSpPr>
      <xdr:grpSpPr>
        <a:xfrm>
          <a:off x="114301" y="4005261"/>
          <a:ext cx="8000998" cy="3243263"/>
          <a:chOff x="733426" y="2414586"/>
          <a:chExt cx="8172450" cy="3243263"/>
        </a:xfrm>
      </xdr:grpSpPr>
      <xdr:graphicFrame macro="">
        <xdr:nvGraphicFramePr>
          <xdr:cNvPr id="2" name="Diagram 1"/>
          <xdr:cNvGraphicFramePr/>
        </xdr:nvGraphicFramePr>
        <xdr:xfrm>
          <a:off x="733426" y="2414586"/>
          <a:ext cx="8172450" cy="32432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Frihåndsform 2"/>
          <xdr:cNvSpPr/>
        </xdr:nvSpPr>
        <xdr:spPr>
          <a:xfrm>
            <a:off x="1297713" y="2876550"/>
            <a:ext cx="6274662" cy="753752"/>
          </a:xfrm>
          <a:custGeom>
            <a:avLst/>
            <a:gdLst>
              <a:gd name="connsiteX0" fmla="*/ 0 w 6334125"/>
              <a:gd name="connsiteY0" fmla="*/ 0 h 753752"/>
              <a:gd name="connsiteX1" fmla="*/ 914400 w 6334125"/>
              <a:gd name="connsiteY1" fmla="*/ 381000 h 753752"/>
              <a:gd name="connsiteX2" fmla="*/ 1990725 w 6334125"/>
              <a:gd name="connsiteY2" fmla="*/ 561975 h 753752"/>
              <a:gd name="connsiteX3" fmla="*/ 3076575 w 6334125"/>
              <a:gd name="connsiteY3" fmla="*/ 742950 h 753752"/>
              <a:gd name="connsiteX4" fmla="*/ 4152900 w 6334125"/>
              <a:gd name="connsiteY4" fmla="*/ 723900 h 753752"/>
              <a:gd name="connsiteX5" fmla="*/ 5257800 w 6334125"/>
              <a:gd name="connsiteY5" fmla="*/ 647700 h 753752"/>
              <a:gd name="connsiteX6" fmla="*/ 6334125 w 6334125"/>
              <a:gd name="connsiteY6" fmla="*/ 571500 h 75375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6334125" h="753752">
                <a:moveTo>
                  <a:pt x="0" y="0"/>
                </a:moveTo>
                <a:cubicBezTo>
                  <a:pt x="291306" y="143669"/>
                  <a:pt x="582613" y="287338"/>
                  <a:pt x="914400" y="381000"/>
                </a:cubicBezTo>
                <a:cubicBezTo>
                  <a:pt x="1246187" y="474662"/>
                  <a:pt x="1990725" y="561975"/>
                  <a:pt x="1990725" y="561975"/>
                </a:cubicBezTo>
                <a:cubicBezTo>
                  <a:pt x="2351088" y="622300"/>
                  <a:pt x="2716213" y="715963"/>
                  <a:pt x="3076575" y="742950"/>
                </a:cubicBezTo>
                <a:cubicBezTo>
                  <a:pt x="3436937" y="769937"/>
                  <a:pt x="3789363" y="739775"/>
                  <a:pt x="4152900" y="723900"/>
                </a:cubicBezTo>
                <a:cubicBezTo>
                  <a:pt x="4516437" y="708025"/>
                  <a:pt x="5257800" y="647700"/>
                  <a:pt x="5257800" y="647700"/>
                </a:cubicBezTo>
                <a:lnTo>
                  <a:pt x="6334125" y="571500"/>
                </a:lnTo>
              </a:path>
            </a:pathLst>
          </a:custGeom>
          <a:noFill/>
          <a:ln w="25400">
            <a:solidFill>
              <a:schemeClr val="bg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nb-NO" sz="1100"/>
          </a:p>
        </xdr:txBody>
      </xdr:sp>
    </xdr:grpSp>
    <xdr:clientData/>
  </xdr:twoCellAnchor>
  <xdr:twoCellAnchor editAs="oneCell">
    <xdr:from>
      <xdr:col>0</xdr:col>
      <xdr:colOff>0</xdr:colOff>
      <xdr:row>13</xdr:row>
      <xdr:rowOff>19050</xdr:rowOff>
    </xdr:from>
    <xdr:to>
      <xdr:col>11</xdr:col>
      <xdr:colOff>438150</xdr:colOff>
      <xdr:row>19</xdr:row>
      <xdr:rowOff>9525</xdr:rowOff>
    </xdr:to>
    <xdr:pic>
      <xdr:nvPicPr>
        <xdr:cNvPr id="6" name="Bild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5550"/>
          <a:ext cx="690562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0.10373</cdr:x>
      <cdr:y>0.20705</cdr:y>
    </cdr:from>
    <cdr:to>
      <cdr:x>0.76923</cdr:x>
      <cdr:y>0.48018</cdr:y>
    </cdr:to>
    <cdr:sp macro="" textlink="">
      <cdr:nvSpPr>
        <cdr:cNvPr id="2" name="Frihåndsform 1"/>
        <cdr:cNvSpPr/>
      </cdr:nvSpPr>
      <cdr:spPr>
        <a:xfrm xmlns:a="http://schemas.openxmlformats.org/drawingml/2006/main">
          <a:off x="847724" y="671514"/>
          <a:ext cx="5438775" cy="885833"/>
        </a:xfrm>
        <a:custGeom xmlns:a="http://schemas.openxmlformats.org/drawingml/2006/main">
          <a:avLst/>
          <a:gdLst>
            <a:gd name="connsiteX0" fmla="*/ 0 w 5438775"/>
            <a:gd name="connsiteY0" fmla="*/ 161925 h 885833"/>
            <a:gd name="connsiteX1" fmla="*/ 1104900 w 5438775"/>
            <a:gd name="connsiteY1" fmla="*/ 533400 h 885833"/>
            <a:gd name="connsiteX2" fmla="*/ 2181225 w 5438775"/>
            <a:gd name="connsiteY2" fmla="*/ 885825 h 885833"/>
            <a:gd name="connsiteX3" fmla="*/ 3276600 w 5438775"/>
            <a:gd name="connsiteY3" fmla="*/ 523875 h 885833"/>
            <a:gd name="connsiteX4" fmla="*/ 4362450 w 5438775"/>
            <a:gd name="connsiteY4" fmla="*/ 152400 h 885833"/>
            <a:gd name="connsiteX5" fmla="*/ 5438775 w 5438775"/>
            <a:gd name="connsiteY5" fmla="*/ 0 h 8858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5438775" h="885833">
              <a:moveTo>
                <a:pt x="0" y="161925"/>
              </a:moveTo>
              <a:lnTo>
                <a:pt x="1104900" y="533400"/>
              </a:lnTo>
              <a:cubicBezTo>
                <a:pt x="1468437" y="654050"/>
                <a:pt x="1819275" y="887412"/>
                <a:pt x="2181225" y="885825"/>
              </a:cubicBezTo>
              <a:cubicBezTo>
                <a:pt x="2543175" y="884238"/>
                <a:pt x="3276600" y="523875"/>
                <a:pt x="3276600" y="523875"/>
              </a:cubicBezTo>
              <a:cubicBezTo>
                <a:pt x="3640137" y="401638"/>
                <a:pt x="4002088" y="239712"/>
                <a:pt x="4362450" y="152400"/>
              </a:cubicBezTo>
              <a:cubicBezTo>
                <a:pt x="4722812" y="65088"/>
                <a:pt x="5080793" y="32544"/>
                <a:pt x="5438775" y="0"/>
              </a:cubicBezTo>
            </a:path>
          </a:pathLst>
        </a:custGeom>
        <a:noFill xmlns:a="http://schemas.openxmlformats.org/drawingml/2006/main"/>
        <a:ln xmlns:a="http://schemas.openxmlformats.org/drawingml/2006/main" w="25400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nb-NO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93"/>
  <sheetViews>
    <sheetView tabSelected="1" workbookViewId="0">
      <selection activeCell="U29" sqref="U29"/>
    </sheetView>
  </sheetViews>
  <sheetFormatPr baseColWidth="10" defaultRowHeight="15" x14ac:dyDescent="0.25"/>
  <cols>
    <col min="1" max="1" width="11.28515625" customWidth="1"/>
    <col min="2" max="14" width="8.5703125" customWidth="1"/>
  </cols>
  <sheetData>
    <row r="3" spans="1:19" s="8" customFormat="1" ht="18.75" x14ac:dyDescent="0.3">
      <c r="A3" s="6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x14ac:dyDescent="0.25">
      <c r="A4" s="1"/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/>
      <c r="B5" s="3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 x14ac:dyDescent="0.25">
      <c r="A6" s="9" t="s">
        <v>2</v>
      </c>
      <c r="B6" s="10">
        <v>0</v>
      </c>
      <c r="C6" s="10">
        <v>500</v>
      </c>
      <c r="D6" s="11">
        <v>1000</v>
      </c>
      <c r="E6" s="11">
        <v>1500</v>
      </c>
      <c r="F6" s="11">
        <v>2000</v>
      </c>
      <c r="G6" s="11">
        <v>2500</v>
      </c>
      <c r="H6" s="11">
        <v>3000</v>
      </c>
      <c r="I6" s="11">
        <v>3500</v>
      </c>
      <c r="J6" s="11">
        <v>4000</v>
      </c>
      <c r="K6" s="11">
        <v>4500</v>
      </c>
      <c r="L6" s="11">
        <v>5000</v>
      </c>
      <c r="M6" s="11">
        <v>5500</v>
      </c>
      <c r="N6" s="12">
        <v>6000</v>
      </c>
      <c r="O6" s="4"/>
      <c r="P6" s="4"/>
      <c r="Q6" s="1"/>
      <c r="R6" s="1"/>
      <c r="S6" s="1"/>
    </row>
    <row r="7" spans="1:19" ht="15.75" x14ac:dyDescent="0.25">
      <c r="A7" s="13" t="s">
        <v>3</v>
      </c>
      <c r="B7" s="14">
        <v>0</v>
      </c>
      <c r="C7" s="14"/>
      <c r="D7" s="15">
        <v>50000</v>
      </c>
      <c r="E7" s="15"/>
      <c r="F7" s="16">
        <v>90000</v>
      </c>
      <c r="G7" s="16"/>
      <c r="H7" s="16">
        <v>120000</v>
      </c>
      <c r="I7" s="16"/>
      <c r="J7" s="16">
        <v>160000</v>
      </c>
      <c r="K7" s="16"/>
      <c r="L7" s="16">
        <v>210000</v>
      </c>
      <c r="M7" s="16"/>
      <c r="N7" s="17">
        <v>264000</v>
      </c>
      <c r="O7" s="4"/>
      <c r="P7" s="4"/>
      <c r="Q7" s="1"/>
      <c r="R7" s="1"/>
      <c r="S7" s="1"/>
    </row>
    <row r="8" spans="1:19" ht="15.75" x14ac:dyDescent="0.25">
      <c r="A8" s="13" t="s">
        <v>4</v>
      </c>
      <c r="B8" s="14">
        <v>90000</v>
      </c>
      <c r="C8" s="14"/>
      <c r="D8" s="14">
        <v>90000</v>
      </c>
      <c r="E8" s="14"/>
      <c r="F8" s="14">
        <v>90000</v>
      </c>
      <c r="G8" s="14"/>
      <c r="H8" s="14">
        <v>90000</v>
      </c>
      <c r="I8" s="14"/>
      <c r="J8" s="14">
        <v>90000</v>
      </c>
      <c r="K8" s="14"/>
      <c r="L8" s="14">
        <v>90000</v>
      </c>
      <c r="M8" s="14"/>
      <c r="N8" s="18">
        <v>90000</v>
      </c>
      <c r="O8" s="4"/>
      <c r="P8" s="4"/>
      <c r="Q8" s="1"/>
      <c r="R8" s="1"/>
      <c r="S8" s="1"/>
    </row>
    <row r="9" spans="1:19" ht="15.75" x14ac:dyDescent="0.25">
      <c r="A9" s="13" t="s">
        <v>0</v>
      </c>
      <c r="B9" s="14"/>
      <c r="C9" s="14"/>
      <c r="D9" s="14">
        <f t="shared" ref="D9:N9" si="0">D7/D6</f>
        <v>50</v>
      </c>
      <c r="E9" s="14"/>
      <c r="F9" s="14">
        <f t="shared" si="0"/>
        <v>45</v>
      </c>
      <c r="G9" s="14"/>
      <c r="H9" s="14">
        <f t="shared" si="0"/>
        <v>40</v>
      </c>
      <c r="I9" s="14"/>
      <c r="J9" s="14">
        <f t="shared" si="0"/>
        <v>40</v>
      </c>
      <c r="K9" s="14"/>
      <c r="L9" s="14">
        <f t="shared" si="0"/>
        <v>42</v>
      </c>
      <c r="M9" s="14"/>
      <c r="N9" s="18">
        <f t="shared" si="0"/>
        <v>44</v>
      </c>
      <c r="O9" s="4"/>
      <c r="P9" s="4"/>
      <c r="Q9" s="1"/>
      <c r="R9" s="1"/>
      <c r="S9" s="1"/>
    </row>
    <row r="10" spans="1:19" ht="15.75" x14ac:dyDescent="0.25">
      <c r="A10" s="13" t="s">
        <v>5</v>
      </c>
      <c r="B10" s="14"/>
      <c r="C10" s="19">
        <f>(D7+D8)-(B7+B8)</f>
        <v>50000</v>
      </c>
      <c r="D10" s="19"/>
      <c r="E10" s="19">
        <f t="shared" ref="E10:M10" si="1">(F7+F8)-(D7+D8)</f>
        <v>40000</v>
      </c>
      <c r="F10" s="19"/>
      <c r="G10" s="19">
        <f t="shared" si="1"/>
        <v>30000</v>
      </c>
      <c r="H10" s="19"/>
      <c r="I10" s="19">
        <f t="shared" si="1"/>
        <v>40000</v>
      </c>
      <c r="J10" s="19"/>
      <c r="K10" s="19">
        <f t="shared" si="1"/>
        <v>50000</v>
      </c>
      <c r="L10" s="19"/>
      <c r="M10" s="19">
        <f t="shared" si="1"/>
        <v>54000</v>
      </c>
      <c r="N10" s="20"/>
    </row>
    <row r="11" spans="1:19" ht="15.75" x14ac:dyDescent="0.25">
      <c r="A11" s="21" t="s">
        <v>1</v>
      </c>
      <c r="B11" s="22"/>
      <c r="C11" s="22">
        <f>C10/(D6-B6)</f>
        <v>50</v>
      </c>
      <c r="D11" s="22"/>
      <c r="E11" s="22">
        <f t="shared" ref="E11:M11" si="2">E10/(F6-D6)</f>
        <v>40</v>
      </c>
      <c r="F11" s="22"/>
      <c r="G11" s="22">
        <f t="shared" si="2"/>
        <v>30</v>
      </c>
      <c r="H11" s="22"/>
      <c r="I11" s="22">
        <f t="shared" si="2"/>
        <v>40</v>
      </c>
      <c r="J11" s="22"/>
      <c r="K11" s="22">
        <f t="shared" si="2"/>
        <v>50</v>
      </c>
      <c r="L11" s="22"/>
      <c r="M11" s="22">
        <f t="shared" si="2"/>
        <v>54</v>
      </c>
      <c r="N11" s="23"/>
    </row>
    <row r="12" spans="1:19" ht="15.75" x14ac:dyDescent="0.25">
      <c r="A12" s="5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4"/>
      <c r="P12" s="4"/>
      <c r="Q12" s="1"/>
      <c r="R12" s="1"/>
      <c r="S12" s="1"/>
    </row>
    <row r="13" spans="1:19" x14ac:dyDescent="0.25">
      <c r="A13" s="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"/>
      <c r="R13" s="1"/>
      <c r="S13" s="1"/>
    </row>
    <row r="14" spans="1:19" x14ac:dyDescent="0.25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"/>
      <c r="R14" s="1"/>
      <c r="S14" s="1"/>
    </row>
    <row r="15" spans="1:19" x14ac:dyDescent="0.25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  <c r="R15" s="1"/>
      <c r="S15" s="1"/>
    </row>
    <row r="16" spans="1:19" x14ac:dyDescent="0.2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  <c r="R16" s="1"/>
      <c r="S16" s="1"/>
    </row>
    <row r="17" spans="1:19" x14ac:dyDescent="0.2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  <c r="R17" s="1"/>
      <c r="S17" s="1"/>
    </row>
    <row r="18" spans="1:19" x14ac:dyDescent="0.25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  <c r="R18" s="1"/>
      <c r="S18" s="1"/>
    </row>
    <row r="19" spans="1:19" x14ac:dyDescent="0.2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  <c r="R19" s="1"/>
      <c r="S19" s="1"/>
    </row>
    <row r="20" spans="1:19" x14ac:dyDescent="0.2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"/>
      <c r="R20" s="1"/>
      <c r="S20" s="1"/>
    </row>
    <row r="21" spans="1:19" x14ac:dyDescent="0.2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"/>
      <c r="R21" s="1"/>
      <c r="S21" s="1"/>
    </row>
    <row r="22" spans="1:19" x14ac:dyDescent="0.25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"/>
      <c r="R22" s="1"/>
      <c r="S22" s="1"/>
    </row>
    <row r="23" spans="1:19" x14ac:dyDescent="0.25">
      <c r="A23" s="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"/>
      <c r="R23" s="1"/>
      <c r="S23" s="1"/>
    </row>
    <row r="24" spans="1:19" x14ac:dyDescent="0.25">
      <c r="A24" s="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"/>
      <c r="R24" s="1"/>
      <c r="S24" s="1"/>
    </row>
    <row r="25" spans="1:19" x14ac:dyDescent="0.25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"/>
      <c r="R25" s="1"/>
      <c r="S25" s="1"/>
    </row>
    <row r="26" spans="1:19" x14ac:dyDescent="0.25">
      <c r="A26" s="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"/>
      <c r="R26" s="1"/>
      <c r="S26" s="1"/>
    </row>
    <row r="27" spans="1:19" x14ac:dyDescent="0.25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  <c r="R27" s="1"/>
      <c r="S27" s="1"/>
    </row>
    <row r="28" spans="1:19" x14ac:dyDescent="0.25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  <c r="R28" s="1"/>
      <c r="S28" s="1"/>
    </row>
    <row r="29" spans="1:19" x14ac:dyDescent="0.25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  <c r="R29" s="1"/>
      <c r="S29" s="1"/>
    </row>
    <row r="30" spans="1:19" x14ac:dyDescent="0.25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3.8 c)</vt:lpstr>
    </vt:vector>
  </TitlesOfParts>
  <Company>Høgskolen i Lillehammer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Eirik Holm</dc:creator>
  <cp:lastModifiedBy>Erik Juel</cp:lastModifiedBy>
  <cp:lastPrinted>2017-11-21T10:43:21Z</cp:lastPrinted>
  <dcterms:created xsi:type="dcterms:W3CDTF">2017-09-21T12:48:15Z</dcterms:created>
  <dcterms:modified xsi:type="dcterms:W3CDTF">2019-01-22T10:33:18Z</dcterms:modified>
</cp:coreProperties>
</file>